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<sst xmlns="http://schemas.openxmlformats.org/spreadsheetml/2006/main" count="42" uniqueCount="34">
  <si>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COMUNE DI SANT'ANGELO IN VADO</t>
  </si>
  <si>
    <t>ELETTORI</t>
  </si>
  <si>
    <t>MASCHI</t>
  </si>
  <si>
    <t>FEMMINE</t>
  </si>
  <si>
    <t>TOTALE</t>
  </si>
  <si>
    <t>VOTANTI</t>
  </si>
  <si>
    <t>Sez. 1</t>
  </si>
  <si>
    <t>Sez. 2</t>
  </si>
  <si>
    <t>Sez. 3</t>
  </si>
  <si>
    <t>Sez. 4</t>
  </si>
  <si>
    <t>Totale</t>
  </si>
  <si>
    <t>%</t>
  </si>
  <si>
    <t>SCHEDE BIANCHE</t>
  </si>
  <si>
    <t>SCHEDE NULLE</t>
  </si>
  <si>
    <t>TOTALE COME VOTANTI</t>
  </si>
  <si>
    <t>Le percentuali delle schede bianche e nulle sono calcolate sul totale dei votanti</t>
  </si>
  <si>
    <t>TOTALE VOTANTI</t>
  </si>
  <si>
    <t>TOTALE VOTI VALIDI</t>
  </si>
  <si>
    <t>Le percentuali dei voti ottenuti dalle liste sono calcolate sui voti validi</t>
  </si>
  <si>
    <t>1. PLI - Stefano De Luca</t>
  </si>
  <si>
    <t>2. PD - Walter Veltroni</t>
  </si>
  <si>
    <t>3. Italia dei Valori Lista Di Pietro - Walter Veltroni</t>
  </si>
  <si>
    <t>4. Partito Socialista - Enrico Boselli</t>
  </si>
  <si>
    <t>5. La Destra Fiamma Tricolore - Daniela Santanchè</t>
  </si>
  <si>
    <t>6. Partito Comunista Lavoratori - Marco Ferrando</t>
  </si>
  <si>
    <t>7. PDL - Silvio Berlusconi</t>
  </si>
  <si>
    <t>8. Lega Nord - Silvio Berlusconi</t>
  </si>
  <si>
    <t>9. Sinistra Critica - Flavia D'Angeli</t>
  </si>
  <si>
    <t>10. Per il Bene Comune - Stefano Montanari</t>
  </si>
  <si>
    <t>11. UDC - Pierferdinando Casini</t>
  </si>
  <si>
    <t>12. La Sinistra L'Arcobaleno - Fausto Bertinotti</t>
  </si>
  <si>
    <t>13. Unione Democratica Consumatori - Bruno De Vita</t>
  </si>
  <si>
    <t>VOTI CONTEST. E NON ASSEGNATI</t>
  </si>
  <si>
    <t>ELEZIONE SENATO DELLA REPUBBLICA - 13/14 APRILE 2008 - SCRUTINIO DEFINITIVO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</si>
</sst>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_-;\-* #,##0.0_-;_-* &quot;-&quot;_-;_-@_-"/>
    <numFmt numFmtId="176" formatCode="_-* #,##0.00_-;\-* #,##0.00_-;_-* &quot;-&quot;_-;_-@_-"/>
    <numFmt numFmtId="177" formatCode="_-* #,##0.000_-;\-* #,##0.000_-;_-* &quot;-&quot;??_-;_-@_-"/>
    <numFmt numFmtId="178" formatCode="_-* #,##0.0000_-;\-* #,##0.0000_-;_-* &quot;-&quot;??_-;_-@_-"/>
    <numFmt numFmtId="179" formatCode="_-* #,##0.00000_-;\-* #,##0.00000_-;_-* &quot;-&quot;??_-;_-@_-"/>
    <numFmt numFmtId="180" formatCode="_-* #,##0.0_-;\-* #,##0.0_-;_-* &quot;-&quot;??_-;_-@_-"/>
    <numFmt numFmtId="181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41" fontId="5" fillId="0" borderId="1" xfId="16" applyFont="1" applyBorder="1" applyAlignment="1">
      <alignment horizontal="right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41" fontId="4" fillId="0" borderId="1" xfId="16" applyFont="1" applyFill="1" applyBorder="1" applyAlignment="1">
      <alignment horizontal="right"/>
    </xf>
    <xf numFmtId="0" fontId="5" fillId="2" borderId="2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41" fontId="4" fillId="0" borderId="1" xfId="16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76" fontId="5" fillId="0" borderId="4" xfId="0" applyNumberFormat="1" applyFont="1" applyBorder="1" applyAlignment="1">
      <alignment/>
    </xf>
    <xf numFmtId="176" fontId="5" fillId="0" borderId="4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/>
    </xf>
    <xf numFmtId="20" fontId="5" fillId="0" borderId="3" xfId="0" applyNumberFormat="1" applyFont="1" applyBorder="1" applyAlignment="1">
      <alignment/>
    </xf>
    <xf numFmtId="2" fontId="4" fillId="0" borderId="4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4" fillId="0" borderId="0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9" xfId="0" applyNumberFormat="1" applyFont="1" applyFill="1" applyBorder="1" applyAlignment="1">
      <alignment/>
    </xf>
    <xf numFmtId="181" fontId="4" fillId="0" borderId="1" xfId="15" applyNumberFormat="1" applyFont="1" applyFill="1" applyBorder="1" applyAlignment="1">
      <alignment/>
    </xf>
    <xf numFmtId="41" fontId="4" fillId="0" borderId="8" xfId="16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5" zoomScaleNormal="75" workbookViewId="0" topLeftCell="A1">
      <selection activeCell="I10" sqref="I10"/>
    </sheetView>
  </sheetViews>
  <sheetFormatPr defaultColWidth="9.140625" defaultRowHeight="12.75"/>
  <cols>
    <col min="1" max="1" width="52.00390625" style="0" customWidth="1"/>
    <col min="2" max="2" width="11.00390625" style="0" customWidth="1"/>
    <col min="3" max="3" width="12.28125" style="0" customWidth="1"/>
    <col min="4" max="4" width="11.7109375" style="0" customWidth="1"/>
    <col min="5" max="5" width="10.57421875" style="0" customWidth="1"/>
    <col min="6" max="6" width="12.28125" style="0" customWidth="1"/>
    <col min="7" max="7" width="12.8515625" style="0" customWidth="1"/>
  </cols>
  <sheetData>
    <row r="1" spans="1:8" ht="18">
      <c r="A1" s="46" t="s">
        <v>0</v>
      </c>
      <c r="B1" s="47"/>
      <c r="C1" s="47"/>
      <c r="D1" s="47"/>
      <c r="E1" s="47"/>
      <c r="F1" s="47"/>
      <c r="G1" s="48"/>
      <c r="H1" s="2"/>
    </row>
    <row r="2" spans="1:8" ht="15.75">
      <c r="A2" s="43" t="s">
        <v>33</v>
      </c>
      <c r="B2" s="44"/>
      <c r="C2" s="44"/>
      <c r="D2" s="44"/>
      <c r="E2" s="44"/>
      <c r="F2" s="44"/>
      <c r="G2" s="45"/>
      <c r="H2" s="1"/>
    </row>
    <row r="3" spans="1:7" ht="15">
      <c r="A3" s="17" t="s">
        <v>1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18" t="s">
        <v>11</v>
      </c>
    </row>
    <row r="4" spans="1:7" ht="14.25">
      <c r="A4" s="19" t="s">
        <v>2</v>
      </c>
      <c r="B4" s="5">
        <v>327</v>
      </c>
      <c r="C4" s="5">
        <v>348</v>
      </c>
      <c r="D4" s="5">
        <v>386</v>
      </c>
      <c r="E4" s="6">
        <v>350</v>
      </c>
      <c r="F4" s="7">
        <f>SUM(B4:E4)</f>
        <v>1411</v>
      </c>
      <c r="G4" s="20"/>
    </row>
    <row r="5" spans="1:7" ht="14.25">
      <c r="A5" s="19" t="s">
        <v>3</v>
      </c>
      <c r="B5" s="5">
        <v>361</v>
      </c>
      <c r="C5" s="5">
        <v>357</v>
      </c>
      <c r="D5" s="5">
        <v>403</v>
      </c>
      <c r="E5" s="6">
        <v>347</v>
      </c>
      <c r="F5" s="7">
        <f>SUM(B5:E5)</f>
        <v>1468</v>
      </c>
      <c r="G5" s="20"/>
    </row>
    <row r="6" spans="1:7" ht="15">
      <c r="A6" s="21" t="s">
        <v>4</v>
      </c>
      <c r="B6" s="8">
        <f>SUM(B4:B5)</f>
        <v>688</v>
      </c>
      <c r="C6" s="8">
        <f>SUM(C4:C5)</f>
        <v>705</v>
      </c>
      <c r="D6" s="8">
        <f>SUM(D4:D5)</f>
        <v>789</v>
      </c>
      <c r="E6" s="8">
        <f>SUM(E4:E5)</f>
        <v>697</v>
      </c>
      <c r="F6" s="41">
        <f>SUM(F4:F5)</f>
        <v>2879</v>
      </c>
      <c r="G6" s="22"/>
    </row>
    <row r="7" spans="1:7" ht="15">
      <c r="A7" s="17" t="s">
        <v>5</v>
      </c>
      <c r="B7" s="6"/>
      <c r="C7" s="6"/>
      <c r="D7" s="6"/>
      <c r="E7" s="6"/>
      <c r="F7" s="9"/>
      <c r="G7" s="22"/>
    </row>
    <row r="8" spans="1:7" ht="14.25">
      <c r="A8" s="23" t="s">
        <v>2</v>
      </c>
      <c r="B8" s="5">
        <v>292</v>
      </c>
      <c r="C8" s="5">
        <v>308</v>
      </c>
      <c r="D8" s="5">
        <v>357</v>
      </c>
      <c r="E8" s="5">
        <v>316</v>
      </c>
      <c r="F8" s="10">
        <f>SUM(B8:E8)</f>
        <v>1273</v>
      </c>
      <c r="G8" s="24">
        <f>F8*100/F4</f>
        <v>90.21970233876684</v>
      </c>
    </row>
    <row r="9" spans="1:7" ht="14.25">
      <c r="A9" s="23" t="s">
        <v>3</v>
      </c>
      <c r="B9" s="5">
        <v>297</v>
      </c>
      <c r="C9" s="5">
        <v>302</v>
      </c>
      <c r="D9" s="5">
        <v>355</v>
      </c>
      <c r="E9" s="5">
        <v>287</v>
      </c>
      <c r="F9" s="10">
        <f>SUM(B9:E9)</f>
        <v>1241</v>
      </c>
      <c r="G9" s="24">
        <f>F9*100/F5</f>
        <v>84.53678474114442</v>
      </c>
    </row>
    <row r="10" spans="1:7" ht="15">
      <c r="A10" s="21" t="s">
        <v>16</v>
      </c>
      <c r="B10" s="8">
        <f>SUM(B8:B9)</f>
        <v>589</v>
      </c>
      <c r="C10" s="8">
        <f>SUM(C8:C9)</f>
        <v>610</v>
      </c>
      <c r="D10" s="8">
        <f>SUM(D8:D9)</f>
        <v>712</v>
      </c>
      <c r="E10" s="8">
        <f>SUM(E8:E9)</f>
        <v>603</v>
      </c>
      <c r="F10" s="11">
        <f>SUM(F8:F9)</f>
        <v>2514</v>
      </c>
      <c r="G10" s="25">
        <f>F10*100/F6</f>
        <v>87.32198680097255</v>
      </c>
    </row>
    <row r="11" spans="1:7" ht="12" customHeight="1">
      <c r="A11" s="26"/>
      <c r="B11" s="12"/>
      <c r="C11" s="12"/>
      <c r="D11" s="12"/>
      <c r="E11" s="12"/>
      <c r="F11" s="13"/>
      <c r="G11" s="27"/>
    </row>
    <row r="12" spans="1:7" ht="15">
      <c r="A12" s="28"/>
      <c r="B12" s="14" t="s">
        <v>6</v>
      </c>
      <c r="C12" s="14" t="s">
        <v>7</v>
      </c>
      <c r="D12" s="14" t="s">
        <v>8</v>
      </c>
      <c r="E12" s="14" t="s">
        <v>9</v>
      </c>
      <c r="F12" s="14" t="s">
        <v>10</v>
      </c>
      <c r="G12" s="29" t="s">
        <v>11</v>
      </c>
    </row>
    <row r="13" spans="1:7" ht="14.25">
      <c r="A13" s="19" t="s">
        <v>19</v>
      </c>
      <c r="B13" s="5">
        <v>6</v>
      </c>
      <c r="C13" s="5">
        <v>3</v>
      </c>
      <c r="D13" s="5">
        <v>1</v>
      </c>
      <c r="E13" s="5">
        <v>1</v>
      </c>
      <c r="F13" s="5">
        <f aca="true" t="shared" si="0" ref="F13:F21">SUM(B13:E13)</f>
        <v>11</v>
      </c>
      <c r="G13" s="30">
        <f>F13*100/F26</f>
        <v>0.4543577034283354</v>
      </c>
    </row>
    <row r="14" spans="1:7" ht="14.25">
      <c r="A14" s="19" t="s">
        <v>20</v>
      </c>
      <c r="B14" s="5">
        <v>219</v>
      </c>
      <c r="C14" s="5">
        <v>215</v>
      </c>
      <c r="D14" s="5">
        <v>270</v>
      </c>
      <c r="E14" s="5">
        <v>238</v>
      </c>
      <c r="F14" s="5">
        <f t="shared" si="0"/>
        <v>942</v>
      </c>
      <c r="G14" s="30">
        <f>F14*100/F26</f>
        <v>38.909541511772</v>
      </c>
    </row>
    <row r="15" spans="1:7" ht="14.25">
      <c r="A15" s="31" t="s">
        <v>21</v>
      </c>
      <c r="B15" s="5">
        <v>21</v>
      </c>
      <c r="C15" s="5">
        <v>11</v>
      </c>
      <c r="D15" s="5">
        <v>16</v>
      </c>
      <c r="E15" s="5">
        <v>18</v>
      </c>
      <c r="F15" s="5">
        <f t="shared" si="0"/>
        <v>66</v>
      </c>
      <c r="G15" s="30">
        <f>F15*100/F26</f>
        <v>2.7261462205700124</v>
      </c>
    </row>
    <row r="16" spans="1:7" ht="14.25">
      <c r="A16" s="19" t="s">
        <v>22</v>
      </c>
      <c r="B16" s="5">
        <v>3</v>
      </c>
      <c r="C16" s="5">
        <v>7</v>
      </c>
      <c r="D16" s="5">
        <v>8</v>
      </c>
      <c r="E16" s="5">
        <v>7</v>
      </c>
      <c r="F16" s="5">
        <f t="shared" si="0"/>
        <v>25</v>
      </c>
      <c r="G16" s="30">
        <f>F16*100/F26</f>
        <v>1.0326311441553078</v>
      </c>
    </row>
    <row r="17" spans="1:7" ht="14.25">
      <c r="A17" s="19" t="s">
        <v>23</v>
      </c>
      <c r="B17" s="5">
        <v>19</v>
      </c>
      <c r="C17" s="5">
        <v>22</v>
      </c>
      <c r="D17" s="5">
        <v>32</v>
      </c>
      <c r="E17" s="5">
        <v>13</v>
      </c>
      <c r="F17" s="5">
        <f t="shared" si="0"/>
        <v>86</v>
      </c>
      <c r="G17" s="30">
        <f>F17*100/F26</f>
        <v>3.5522511358942586</v>
      </c>
    </row>
    <row r="18" spans="1:7" ht="14.25">
      <c r="A18" s="31" t="s">
        <v>24</v>
      </c>
      <c r="B18" s="5">
        <v>8</v>
      </c>
      <c r="C18" s="5">
        <v>7</v>
      </c>
      <c r="D18" s="5">
        <v>2</v>
      </c>
      <c r="E18" s="5">
        <v>4</v>
      </c>
      <c r="F18" s="5">
        <f t="shared" si="0"/>
        <v>21</v>
      </c>
      <c r="G18" s="30">
        <f>F18*100/F26</f>
        <v>0.8674101610904585</v>
      </c>
    </row>
    <row r="19" spans="1:7" ht="14.25">
      <c r="A19" s="19" t="s">
        <v>25</v>
      </c>
      <c r="B19" s="5">
        <v>217</v>
      </c>
      <c r="C19" s="5">
        <v>226</v>
      </c>
      <c r="D19" s="5">
        <v>253</v>
      </c>
      <c r="E19" s="5">
        <v>221</v>
      </c>
      <c r="F19" s="5">
        <f t="shared" si="0"/>
        <v>917</v>
      </c>
      <c r="G19" s="30">
        <f>F19*100/F26</f>
        <v>37.87691036761669</v>
      </c>
    </row>
    <row r="20" spans="1:7" ht="14.25">
      <c r="A20" s="19" t="s">
        <v>26</v>
      </c>
      <c r="B20" s="5">
        <v>20</v>
      </c>
      <c r="C20" s="5">
        <v>19</v>
      </c>
      <c r="D20" s="5">
        <v>28</v>
      </c>
      <c r="E20" s="5">
        <v>28</v>
      </c>
      <c r="F20" s="5">
        <f t="shared" si="0"/>
        <v>95</v>
      </c>
      <c r="G20" s="30">
        <f>F20*100/F26</f>
        <v>3.923998347790169</v>
      </c>
    </row>
    <row r="21" spans="1:7" ht="14.25">
      <c r="A21" s="19" t="s">
        <v>27</v>
      </c>
      <c r="B21" s="5">
        <v>3</v>
      </c>
      <c r="C21" s="5">
        <v>1</v>
      </c>
      <c r="D21" s="5">
        <v>3</v>
      </c>
      <c r="E21" s="5">
        <v>4</v>
      </c>
      <c r="F21" s="5">
        <f t="shared" si="0"/>
        <v>11</v>
      </c>
      <c r="G21" s="30">
        <f>F21*100/F26</f>
        <v>0.4543577034283354</v>
      </c>
    </row>
    <row r="22" spans="1:7" ht="14.25">
      <c r="A22" s="19" t="s">
        <v>28</v>
      </c>
      <c r="B22" s="5">
        <v>5</v>
      </c>
      <c r="C22" s="5">
        <v>2</v>
      </c>
      <c r="D22" s="5">
        <v>2</v>
      </c>
      <c r="E22" s="5">
        <v>3</v>
      </c>
      <c r="F22" s="5">
        <f>SUM(B22:E22)</f>
        <v>12</v>
      </c>
      <c r="G22" s="30">
        <f>F22*100/F26</f>
        <v>0.49566294919454773</v>
      </c>
    </row>
    <row r="23" spans="1:7" ht="14.25">
      <c r="A23" s="19" t="s">
        <v>29</v>
      </c>
      <c r="B23" s="5">
        <v>43</v>
      </c>
      <c r="C23" s="5">
        <v>58</v>
      </c>
      <c r="D23" s="5">
        <v>55</v>
      </c>
      <c r="E23" s="5">
        <v>42</v>
      </c>
      <c r="F23" s="5">
        <f>SUM(B23:E23)</f>
        <v>198</v>
      </c>
      <c r="G23" s="30">
        <f>F23*100/F26</f>
        <v>8.178438661710038</v>
      </c>
    </row>
    <row r="24" spans="1:7" ht="14.25">
      <c r="A24" s="19" t="s">
        <v>30</v>
      </c>
      <c r="B24" s="5">
        <v>8</v>
      </c>
      <c r="C24" s="5">
        <v>13</v>
      </c>
      <c r="D24" s="5">
        <v>7</v>
      </c>
      <c r="E24" s="5">
        <v>6</v>
      </c>
      <c r="F24" s="5">
        <f>SUM(B24:E24)</f>
        <v>34</v>
      </c>
      <c r="G24" s="30">
        <f>F24*100/F26</f>
        <v>1.4043783560512184</v>
      </c>
    </row>
    <row r="25" spans="1:7" ht="14.25">
      <c r="A25" s="19" t="s">
        <v>31</v>
      </c>
      <c r="B25" s="5">
        <v>1</v>
      </c>
      <c r="C25" s="5">
        <v>2</v>
      </c>
      <c r="D25" s="5">
        <v>0</v>
      </c>
      <c r="E25" s="5">
        <v>0</v>
      </c>
      <c r="F25" s="5">
        <f>SUM(B25:E25)</f>
        <v>3</v>
      </c>
      <c r="G25" s="30">
        <f>F25*100/F26</f>
        <v>0.12391573729863693</v>
      </c>
    </row>
    <row r="26" spans="1:7" ht="15">
      <c r="A26" s="21" t="s">
        <v>17</v>
      </c>
      <c r="B26" s="8">
        <f aca="true" t="shared" si="1" ref="B26:G26">SUM(B13:B25)</f>
        <v>573</v>
      </c>
      <c r="C26" s="8">
        <f t="shared" si="1"/>
        <v>586</v>
      </c>
      <c r="D26" s="8">
        <f t="shared" si="1"/>
        <v>677</v>
      </c>
      <c r="E26" s="8">
        <f t="shared" si="1"/>
        <v>585</v>
      </c>
      <c r="F26" s="15">
        <f t="shared" si="1"/>
        <v>2421</v>
      </c>
      <c r="G26" s="32">
        <f t="shared" si="1"/>
        <v>100.00000000000001</v>
      </c>
    </row>
    <row r="27" spans="1:7" ht="9.75" customHeight="1">
      <c r="A27" s="33"/>
      <c r="B27" s="16"/>
      <c r="C27" s="16"/>
      <c r="D27" s="16"/>
      <c r="E27" s="16"/>
      <c r="F27" s="16"/>
      <c r="G27" s="34"/>
    </row>
    <row r="28" spans="1:7" ht="14.25">
      <c r="A28" s="19" t="s">
        <v>12</v>
      </c>
      <c r="B28" s="5">
        <v>6</v>
      </c>
      <c r="C28" s="5">
        <v>13</v>
      </c>
      <c r="D28" s="5">
        <v>19</v>
      </c>
      <c r="E28" s="5">
        <v>5</v>
      </c>
      <c r="F28" s="5">
        <f>SUM(B28:E28)</f>
        <v>43</v>
      </c>
      <c r="G28" s="30">
        <f>F28*100/F31</f>
        <v>1.7104216388225935</v>
      </c>
    </row>
    <row r="29" spans="1:7" ht="14.25">
      <c r="A29" s="19" t="s">
        <v>13</v>
      </c>
      <c r="B29" s="5">
        <v>10</v>
      </c>
      <c r="C29" s="5">
        <v>11</v>
      </c>
      <c r="D29" s="5">
        <v>16</v>
      </c>
      <c r="E29" s="5">
        <v>13</v>
      </c>
      <c r="F29" s="5">
        <f>SUM(B29:E29)</f>
        <v>50</v>
      </c>
      <c r="G29" s="30">
        <f>F29*100/F31</f>
        <v>1.988862370723946</v>
      </c>
    </row>
    <row r="30" spans="1:7" ht="14.25">
      <c r="A30" s="19" t="s">
        <v>32</v>
      </c>
      <c r="B30" s="5">
        <v>0</v>
      </c>
      <c r="C30" s="5">
        <v>0</v>
      </c>
      <c r="D30" s="5">
        <v>0</v>
      </c>
      <c r="E30" s="5">
        <v>0</v>
      </c>
      <c r="F30" s="5">
        <f>SUM(B30:E30)</f>
        <v>0</v>
      </c>
      <c r="G30" s="30">
        <f>F30*100/F31</f>
        <v>0</v>
      </c>
    </row>
    <row r="31" spans="1:7" ht="15.75" thickBot="1">
      <c r="A31" s="35" t="s">
        <v>14</v>
      </c>
      <c r="B31" s="36">
        <f>B26+B28+B29+B30</f>
        <v>589</v>
      </c>
      <c r="C31" s="36">
        <f>C26+C28+C29+C30</f>
        <v>610</v>
      </c>
      <c r="D31" s="36">
        <f>D26+D28+D29+D30</f>
        <v>712</v>
      </c>
      <c r="E31" s="36">
        <f>E26+E28+E29+E30</f>
        <v>603</v>
      </c>
      <c r="F31" s="42">
        <f>F26+F28+F29+F30</f>
        <v>2514</v>
      </c>
      <c r="G31" s="40"/>
    </row>
    <row r="32" spans="1:7" ht="9" customHeight="1">
      <c r="A32" s="37"/>
      <c r="B32" s="37"/>
      <c r="C32" s="37"/>
      <c r="D32" s="37"/>
      <c r="E32" s="37"/>
      <c r="F32" s="38"/>
      <c r="G32" s="39"/>
    </row>
    <row r="33" ht="12.75">
      <c r="A33" s="3" t="s">
        <v>18</v>
      </c>
    </row>
    <row r="34" ht="12.75">
      <c r="A34" s="3" t="s">
        <v>15</v>
      </c>
    </row>
  </sheetData>
  <mergeCells count="2">
    <mergeCell ref="A2:G2"/>
    <mergeCell ref="A1:G1"/>
  </mergeCells>
  <printOptions/>
  <pageMargins left="0.7874015748031497" right="0.3937007874015748" top="0.3937007874015748" bottom="0.984251968503937" header="0.31496062992125984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S.Angelo in Vado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asacchi</dc:creator>
  <cp:keywords/>
  <dc:description/>
  <cp:lastModifiedBy>dsacchi</cp:lastModifiedBy>
  <cp:lastPrinted>2008-04-14T17:11:18Z</cp:lastPrinted>
  <dcterms:created xsi:type="dcterms:W3CDTF">2006-03-28T12:54:45Z</dcterms:created>
  <dcterms:modified xsi:type="dcterms:W3CDTF">2008-04-14T19:17:08Z</dcterms:modified>
  <cp:category/>
  <cp:version/>
  <cp:contentType/>
  <cp:contentStatus/>
</cp:coreProperties>
</file>