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2390" windowHeight="9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<sst xmlns="http://schemas.openxmlformats.org/spreadsheetml/2006/main" count="45" uniqueCount="33">
  <si>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SEZ. 1</t>
  </si>
  <si>
    <t>SEZ. 2</t>
  </si>
  <si>
    <t>SEZ. 3</t>
  </si>
  <si>
    <t>SEZ. 4</t>
  </si>
  <si>
    <t>%</t>
  </si>
  <si>
    <t>ISCRITTI</t>
  </si>
  <si>
    <t>VOTANTI</t>
  </si>
  <si>
    <t>TOTALE COME VOTANTI</t>
  </si>
  <si>
    <t>SCHEDE NULLE</t>
  </si>
  <si>
    <t>SCHEDE BIANCHE</t>
  </si>
  <si>
    <t>M</t>
  </si>
  <si>
    <t>F</t>
  </si>
  <si>
    <t>T</t>
  </si>
  <si>
    <t>TUTTE LE SEZIONI</t>
  </si>
  <si>
    <t>TOTALE VOTI VALIDI</t>
  </si>
  <si>
    <t>Comune di SANT'ANGELO IN VADO  (PU)</t>
  </si>
  <si>
    <t>* NB = Le percentuali delle singole liste sono calcolate in base ai soli voti vaIidi; le percentuali delle schede bianche e nulle sono rapportate al totale dei votanti.</t>
  </si>
  <si>
    <t xml:space="preserve">                           ELEZIONI REGIONALI DEL 28 MARZO 2010 – LISTE PROVINCIALI</t>
  </si>
  <si>
    <t>1. INSIEME PER IL PRESIDENTE</t>
  </si>
  <si>
    <t>2. LEGA NORD</t>
  </si>
  <si>
    <t>3. IL POPOLO DELLA LIBERTA'</t>
  </si>
  <si>
    <t>4. LA DESTRA</t>
  </si>
  <si>
    <t>5. UNIONE DI CENTRO</t>
  </si>
  <si>
    <t>6. ALLEANZA RIFORMISTA</t>
  </si>
  <si>
    <t>7. VERDI</t>
  </si>
  <si>
    <t>8. ALLEANZA PER L'ITALIA</t>
  </si>
  <si>
    <t>9. PARTITO DEMOCRATICO</t>
  </si>
  <si>
    <t>10. ITALIA DEI VALORI</t>
  </si>
  <si>
    <t>11. LISTE CIVICHE MARCHE</t>
  </si>
  <si>
    <t>12 RIFONDAZ. COMUN. ITALIANI</t>
  </si>
  <si>
    <t>TOTALE VOTI VALIDI DELLE LISTE</t>
  </si>
  <si>
    <t>TOTALE SCHEDE CONTENENTI VOTI SOLO CANDIDATI PRESIDENTI</t>
  </si>
  <si>
    <t>13. SINISTRA ECOLOGIA LIBERTA'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</si>
</sst>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0"/>
  </numFmts>
  <fonts count="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57150</xdr:rowOff>
    </xdr:from>
    <xdr:to>
      <xdr:col>1</xdr:col>
      <xdr:colOff>1343025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7">
      <selection activeCell="S26" sqref="S26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5.28125" style="0" customWidth="1"/>
    <col min="4" max="4" width="4.7109375" style="0" customWidth="1"/>
    <col min="5" max="5" width="4.8515625" style="0" customWidth="1"/>
    <col min="6" max="13" width="5.00390625" style="0" customWidth="1"/>
    <col min="14" max="16" width="4.7109375" style="0" customWidth="1"/>
    <col min="17" max="17" width="5.7109375" style="0" customWidth="1"/>
    <col min="18" max="18" width="9.7109375" style="0" customWidth="1"/>
  </cols>
  <sheetData>
    <row r="1" spans="2:18" ht="22.5" customHeight="1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.75">
      <c r="A2" s="5"/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ht="18.75">
      <c r="A3" s="5"/>
    </row>
    <row r="4" spans="2:18" ht="12.75" customHeight="1">
      <c r="B4" s="28"/>
      <c r="C4" s="34" t="s">
        <v>0</v>
      </c>
      <c r="D4" s="35"/>
      <c r="E4" s="36"/>
      <c r="F4" s="34" t="s">
        <v>1</v>
      </c>
      <c r="G4" s="35"/>
      <c r="H4" s="36"/>
      <c r="I4" s="34" t="s">
        <v>2</v>
      </c>
      <c r="J4" s="35"/>
      <c r="K4" s="36"/>
      <c r="L4" s="34" t="s">
        <v>3</v>
      </c>
      <c r="M4" s="35"/>
      <c r="N4" s="36"/>
      <c r="O4" s="34" t="s">
        <v>13</v>
      </c>
      <c r="P4" s="35"/>
      <c r="Q4" s="36"/>
      <c r="R4" s="12"/>
    </row>
    <row r="5" spans="2:18" ht="12.75">
      <c r="B5" s="29"/>
      <c r="C5" s="37"/>
      <c r="D5" s="38"/>
      <c r="E5" s="39"/>
      <c r="F5" s="37"/>
      <c r="G5" s="38"/>
      <c r="H5" s="39"/>
      <c r="I5" s="37"/>
      <c r="J5" s="38"/>
      <c r="K5" s="39"/>
      <c r="L5" s="37"/>
      <c r="M5" s="38"/>
      <c r="N5" s="39"/>
      <c r="O5" s="37"/>
      <c r="P5" s="38"/>
      <c r="Q5" s="39"/>
      <c r="R5" s="13" t="s">
        <v>4</v>
      </c>
    </row>
    <row r="6" spans="2:18" ht="17.25" customHeight="1">
      <c r="B6" s="30" t="s">
        <v>5</v>
      </c>
      <c r="C6" s="16" t="s">
        <v>10</v>
      </c>
      <c r="D6" s="16" t="s">
        <v>11</v>
      </c>
      <c r="E6" s="16" t="s">
        <v>12</v>
      </c>
      <c r="F6" s="16" t="s">
        <v>10</v>
      </c>
      <c r="G6" s="16" t="s">
        <v>11</v>
      </c>
      <c r="H6" s="16" t="s">
        <v>12</v>
      </c>
      <c r="I6" s="16" t="s">
        <v>10</v>
      </c>
      <c r="J6" s="16" t="s">
        <v>11</v>
      </c>
      <c r="K6" s="16" t="s">
        <v>12</v>
      </c>
      <c r="L6" s="16" t="s">
        <v>10</v>
      </c>
      <c r="M6" s="16" t="s">
        <v>11</v>
      </c>
      <c r="N6" s="16" t="s">
        <v>12</v>
      </c>
      <c r="O6" s="16" t="s">
        <v>10</v>
      </c>
      <c r="P6" s="16" t="s">
        <v>11</v>
      </c>
      <c r="Q6" s="16" t="s">
        <v>12</v>
      </c>
      <c r="R6" s="32"/>
    </row>
    <row r="7" spans="2:18" ht="12.75">
      <c r="B7" s="31"/>
      <c r="C7" s="6">
        <v>425</v>
      </c>
      <c r="D7" s="6">
        <v>448</v>
      </c>
      <c r="E7" s="6">
        <f>SUM(C7:D7)</f>
        <v>873</v>
      </c>
      <c r="F7" s="6">
        <v>432</v>
      </c>
      <c r="G7" s="6">
        <v>454</v>
      </c>
      <c r="H7" s="6">
        <f>SUM(F7:G7)</f>
        <v>886</v>
      </c>
      <c r="I7" s="6">
        <v>470</v>
      </c>
      <c r="J7" s="6">
        <v>500</v>
      </c>
      <c r="K7" s="6">
        <f>SUM(I7:J7)</f>
        <v>970</v>
      </c>
      <c r="L7" s="6">
        <v>404</v>
      </c>
      <c r="M7" s="6">
        <v>429</v>
      </c>
      <c r="N7" s="6">
        <f>SUM(L7:M7)</f>
        <v>833</v>
      </c>
      <c r="O7" s="6">
        <v>1731</v>
      </c>
      <c r="P7" s="6">
        <v>1831</v>
      </c>
      <c r="Q7" s="6">
        <f>SUM(O7:P7)</f>
        <v>3562</v>
      </c>
      <c r="R7" s="33"/>
    </row>
    <row r="8" spans="2:18" ht="18" customHeight="1" thickBot="1">
      <c r="B8" s="11" t="s">
        <v>6</v>
      </c>
      <c r="C8" s="8">
        <v>262</v>
      </c>
      <c r="D8" s="8">
        <v>255</v>
      </c>
      <c r="E8" s="8">
        <f>SUM(C8:D8)</f>
        <v>517</v>
      </c>
      <c r="F8" s="8">
        <v>279</v>
      </c>
      <c r="G8" s="8">
        <v>252</v>
      </c>
      <c r="H8" s="8">
        <f>SUM(F8:G8)</f>
        <v>531</v>
      </c>
      <c r="I8" s="8">
        <v>316</v>
      </c>
      <c r="J8" s="8">
        <v>315</v>
      </c>
      <c r="K8" s="8">
        <f>SUM(I8:J8)</f>
        <v>631</v>
      </c>
      <c r="L8" s="8">
        <v>277</v>
      </c>
      <c r="M8" s="8">
        <v>257</v>
      </c>
      <c r="N8" s="8">
        <f>SUM(L8:M8)</f>
        <v>534</v>
      </c>
      <c r="O8" s="8">
        <f>+C8+F8+I8+L8</f>
        <v>1134</v>
      </c>
      <c r="P8" s="8">
        <f>+D8+G8+J8+M8</f>
        <v>1079</v>
      </c>
      <c r="Q8" s="8">
        <f>SUM(O8:P8)</f>
        <v>2213</v>
      </c>
      <c r="R8" s="9">
        <f>Q8/Q7*100</f>
        <v>62.128017967434026</v>
      </c>
    </row>
    <row r="9" spans="2:18" ht="15" customHeight="1">
      <c r="B9" s="1" t="s">
        <v>18</v>
      </c>
      <c r="C9" s="25">
        <v>2</v>
      </c>
      <c r="D9" s="25"/>
      <c r="E9" s="25"/>
      <c r="F9" s="25">
        <v>0</v>
      </c>
      <c r="G9" s="25"/>
      <c r="H9" s="25"/>
      <c r="I9" s="25">
        <v>1</v>
      </c>
      <c r="J9" s="25"/>
      <c r="K9" s="25"/>
      <c r="L9" s="25">
        <v>0</v>
      </c>
      <c r="M9" s="25"/>
      <c r="N9" s="25"/>
      <c r="O9" s="25">
        <f>C9+F9+I9+L9</f>
        <v>3</v>
      </c>
      <c r="P9" s="25"/>
      <c r="Q9" s="25"/>
      <c r="R9" s="10">
        <f>O9/O22*100</f>
        <v>0.15128593040847202</v>
      </c>
    </row>
    <row r="10" spans="2:18" ht="12.75" customHeight="1">
      <c r="B10" s="4" t="s">
        <v>19</v>
      </c>
      <c r="C10" s="24">
        <v>48</v>
      </c>
      <c r="D10" s="24"/>
      <c r="E10" s="24"/>
      <c r="F10" s="24">
        <v>44</v>
      </c>
      <c r="G10" s="24"/>
      <c r="H10" s="24"/>
      <c r="I10" s="24">
        <v>67</v>
      </c>
      <c r="J10" s="24"/>
      <c r="K10" s="24"/>
      <c r="L10" s="24">
        <v>49</v>
      </c>
      <c r="M10" s="24"/>
      <c r="N10" s="24"/>
      <c r="O10" s="24">
        <f>C10+F10+I10+L10</f>
        <v>208</v>
      </c>
      <c r="P10" s="24"/>
      <c r="Q10" s="24"/>
      <c r="R10" s="10">
        <f>O10/O22*100</f>
        <v>10.489157841654059</v>
      </c>
    </row>
    <row r="11" spans="2:18" ht="14.25" customHeight="1">
      <c r="B11" s="1" t="s">
        <v>20</v>
      </c>
      <c r="C11" s="24">
        <v>145</v>
      </c>
      <c r="D11" s="24"/>
      <c r="E11" s="24"/>
      <c r="F11" s="24">
        <v>154</v>
      </c>
      <c r="G11" s="24"/>
      <c r="H11" s="24"/>
      <c r="I11" s="24">
        <v>166</v>
      </c>
      <c r="J11" s="24"/>
      <c r="K11" s="24"/>
      <c r="L11" s="24">
        <v>158</v>
      </c>
      <c r="M11" s="24"/>
      <c r="N11" s="24"/>
      <c r="O11" s="24">
        <f aca="true" t="shared" si="0" ref="O11:O21">C11+F11+I11+L11</f>
        <v>623</v>
      </c>
      <c r="P11" s="24"/>
      <c r="Q11" s="24"/>
      <c r="R11" s="10">
        <f>O11/O22*100</f>
        <v>31.41704488149269</v>
      </c>
    </row>
    <row r="12" spans="2:18" ht="12.75">
      <c r="B12" s="3" t="s">
        <v>21</v>
      </c>
      <c r="C12" s="24">
        <v>2</v>
      </c>
      <c r="D12" s="24"/>
      <c r="E12" s="24"/>
      <c r="F12" s="24">
        <v>1</v>
      </c>
      <c r="G12" s="24"/>
      <c r="H12" s="24"/>
      <c r="I12" s="24">
        <v>4</v>
      </c>
      <c r="J12" s="24"/>
      <c r="K12" s="24"/>
      <c r="L12" s="24">
        <v>1</v>
      </c>
      <c r="M12" s="24"/>
      <c r="N12" s="24"/>
      <c r="O12" s="24">
        <f t="shared" si="0"/>
        <v>8</v>
      </c>
      <c r="P12" s="24"/>
      <c r="Q12" s="24"/>
      <c r="R12" s="10">
        <f>O12/O22*100</f>
        <v>0.4034291477559254</v>
      </c>
    </row>
    <row r="13" spans="2:18" ht="12.75">
      <c r="B13" s="4" t="s">
        <v>22</v>
      </c>
      <c r="C13" s="24">
        <v>19</v>
      </c>
      <c r="D13" s="24"/>
      <c r="E13" s="24"/>
      <c r="F13" s="24">
        <v>33</v>
      </c>
      <c r="G13" s="24"/>
      <c r="H13" s="24"/>
      <c r="I13" s="24">
        <v>23</v>
      </c>
      <c r="J13" s="24"/>
      <c r="K13" s="24"/>
      <c r="L13" s="24">
        <v>31</v>
      </c>
      <c r="M13" s="24"/>
      <c r="N13" s="24"/>
      <c r="O13" s="24">
        <f t="shared" si="0"/>
        <v>106</v>
      </c>
      <c r="P13" s="24"/>
      <c r="Q13" s="24"/>
      <c r="R13" s="10">
        <f>O13/O22*100</f>
        <v>5.345436207766011</v>
      </c>
    </row>
    <row r="14" spans="2:18" ht="12" customHeight="1">
      <c r="B14" s="1" t="s">
        <v>23</v>
      </c>
      <c r="C14" s="24">
        <v>23</v>
      </c>
      <c r="D14" s="24"/>
      <c r="E14" s="24"/>
      <c r="F14" s="24">
        <v>15</v>
      </c>
      <c r="G14" s="24"/>
      <c r="H14" s="24"/>
      <c r="I14" s="24">
        <v>28</v>
      </c>
      <c r="J14" s="24"/>
      <c r="K14" s="24"/>
      <c r="L14" s="24">
        <v>35</v>
      </c>
      <c r="M14" s="24"/>
      <c r="N14" s="24"/>
      <c r="O14" s="24">
        <f t="shared" si="0"/>
        <v>101</v>
      </c>
      <c r="P14" s="24"/>
      <c r="Q14" s="24"/>
      <c r="R14" s="10">
        <f>O14/O22*100</f>
        <v>5.093292990418558</v>
      </c>
    </row>
    <row r="15" spans="2:18" ht="12.75">
      <c r="B15" s="3" t="s">
        <v>24</v>
      </c>
      <c r="C15" s="24">
        <v>69</v>
      </c>
      <c r="D15" s="24"/>
      <c r="E15" s="24"/>
      <c r="F15" s="24">
        <v>58</v>
      </c>
      <c r="G15" s="24"/>
      <c r="H15" s="24"/>
      <c r="I15" s="24">
        <v>77</v>
      </c>
      <c r="J15" s="24"/>
      <c r="K15" s="24"/>
      <c r="L15" s="24">
        <v>69</v>
      </c>
      <c r="M15" s="24"/>
      <c r="N15" s="24"/>
      <c r="O15" s="24">
        <f t="shared" si="0"/>
        <v>273</v>
      </c>
      <c r="P15" s="24"/>
      <c r="Q15" s="24"/>
      <c r="R15" s="10">
        <f>O15/O22*100</f>
        <v>13.767019667170954</v>
      </c>
    </row>
    <row r="16" spans="2:18" ht="12.75">
      <c r="B16" s="4" t="s">
        <v>25</v>
      </c>
      <c r="C16" s="24">
        <v>2</v>
      </c>
      <c r="D16" s="24"/>
      <c r="E16" s="24"/>
      <c r="F16" s="24">
        <v>3</v>
      </c>
      <c r="G16" s="24"/>
      <c r="H16" s="24"/>
      <c r="I16" s="24">
        <v>2</v>
      </c>
      <c r="J16" s="24"/>
      <c r="K16" s="24"/>
      <c r="L16" s="24">
        <v>6</v>
      </c>
      <c r="M16" s="24"/>
      <c r="N16" s="24"/>
      <c r="O16" s="24">
        <f t="shared" si="0"/>
        <v>13</v>
      </c>
      <c r="P16" s="24"/>
      <c r="Q16" s="24"/>
      <c r="R16" s="10">
        <f>O16/O22*100</f>
        <v>0.6555723651033787</v>
      </c>
    </row>
    <row r="17" spans="2:18" ht="12" customHeight="1">
      <c r="B17" s="1" t="s">
        <v>26</v>
      </c>
      <c r="C17" s="24">
        <v>99</v>
      </c>
      <c r="D17" s="24"/>
      <c r="E17" s="24"/>
      <c r="F17" s="24">
        <v>120</v>
      </c>
      <c r="G17" s="24"/>
      <c r="H17" s="24"/>
      <c r="I17" s="24">
        <v>130</v>
      </c>
      <c r="J17" s="24"/>
      <c r="K17" s="24"/>
      <c r="L17" s="24">
        <v>93</v>
      </c>
      <c r="M17" s="24"/>
      <c r="N17" s="24"/>
      <c r="O17" s="24">
        <f t="shared" si="0"/>
        <v>442</v>
      </c>
      <c r="P17" s="24"/>
      <c r="Q17" s="24"/>
      <c r="R17" s="10">
        <f>O17/O22*100</f>
        <v>22.289460413514878</v>
      </c>
    </row>
    <row r="18" spans="2:18" ht="12.75">
      <c r="B18" s="4" t="s">
        <v>27</v>
      </c>
      <c r="C18" s="24">
        <v>47</v>
      </c>
      <c r="D18" s="24"/>
      <c r="E18" s="24"/>
      <c r="F18" s="24">
        <v>40</v>
      </c>
      <c r="G18" s="24"/>
      <c r="H18" s="24"/>
      <c r="I18" s="24">
        <v>27</v>
      </c>
      <c r="J18" s="24"/>
      <c r="K18" s="24"/>
      <c r="L18" s="24">
        <v>27</v>
      </c>
      <c r="M18" s="24"/>
      <c r="N18" s="24"/>
      <c r="O18" s="24">
        <f t="shared" si="0"/>
        <v>141</v>
      </c>
      <c r="P18" s="24"/>
      <c r="Q18" s="24"/>
      <c r="R18" s="10">
        <f>O18/O22*100</f>
        <v>7.110438729198185</v>
      </c>
    </row>
    <row r="19" spans="2:18" ht="12.75">
      <c r="B19" s="1" t="s">
        <v>28</v>
      </c>
      <c r="C19" s="24">
        <v>0</v>
      </c>
      <c r="D19" s="24"/>
      <c r="E19" s="24"/>
      <c r="F19" s="24">
        <v>0</v>
      </c>
      <c r="G19" s="24"/>
      <c r="H19" s="24"/>
      <c r="I19" s="24">
        <v>5</v>
      </c>
      <c r="J19" s="24"/>
      <c r="K19" s="24"/>
      <c r="L19" s="24">
        <v>1</v>
      </c>
      <c r="M19" s="24"/>
      <c r="N19" s="24"/>
      <c r="O19" s="24">
        <f t="shared" si="0"/>
        <v>6</v>
      </c>
      <c r="P19" s="24"/>
      <c r="Q19" s="24"/>
      <c r="R19" s="10">
        <f>O19/O22*100</f>
        <v>0.30257186081694404</v>
      </c>
    </row>
    <row r="20" spans="2:18" ht="13.5" customHeight="1">
      <c r="B20" s="1" t="s">
        <v>29</v>
      </c>
      <c r="C20" s="24">
        <v>18</v>
      </c>
      <c r="D20" s="24"/>
      <c r="E20" s="24"/>
      <c r="F20" s="24">
        <v>12</v>
      </c>
      <c r="G20" s="24"/>
      <c r="H20" s="24"/>
      <c r="I20" s="24">
        <v>8</v>
      </c>
      <c r="J20" s="24"/>
      <c r="K20" s="24"/>
      <c r="L20" s="24">
        <v>7</v>
      </c>
      <c r="M20" s="24"/>
      <c r="N20" s="24"/>
      <c r="O20" s="24">
        <f t="shared" si="0"/>
        <v>45</v>
      </c>
      <c r="P20" s="24"/>
      <c r="Q20" s="24"/>
      <c r="R20" s="10">
        <f>O20/O22*100</f>
        <v>2.26928895612708</v>
      </c>
    </row>
    <row r="21" spans="2:18" ht="13.5" customHeight="1">
      <c r="B21" s="1" t="s">
        <v>32</v>
      </c>
      <c r="C21" s="24">
        <v>1</v>
      </c>
      <c r="D21" s="24"/>
      <c r="E21" s="24"/>
      <c r="F21" s="24">
        <v>4</v>
      </c>
      <c r="G21" s="24"/>
      <c r="H21" s="24"/>
      <c r="I21" s="24">
        <v>4</v>
      </c>
      <c r="J21" s="24"/>
      <c r="K21" s="24"/>
      <c r="L21" s="24">
        <v>5</v>
      </c>
      <c r="M21" s="24"/>
      <c r="N21" s="24"/>
      <c r="O21" s="24">
        <f t="shared" si="0"/>
        <v>14</v>
      </c>
      <c r="P21" s="24"/>
      <c r="Q21" s="24"/>
      <c r="R21" s="10">
        <f>O21/O22*100</f>
        <v>0.7060010085728694</v>
      </c>
    </row>
    <row r="22" spans="2:18" ht="19.5" customHeight="1">
      <c r="B22" s="1" t="s">
        <v>30</v>
      </c>
      <c r="C22" s="25">
        <f>SUM(C9:C21)</f>
        <v>475</v>
      </c>
      <c r="D22" s="25"/>
      <c r="E22" s="25"/>
      <c r="F22" s="25">
        <f>SUM(F9:F21)</f>
        <v>484</v>
      </c>
      <c r="G22" s="25"/>
      <c r="H22" s="25"/>
      <c r="I22" s="25">
        <f>SUM(I9:I21)</f>
        <v>542</v>
      </c>
      <c r="J22" s="25"/>
      <c r="K22" s="25"/>
      <c r="L22" s="25">
        <f>SUM(L9:L21)</f>
        <v>482</v>
      </c>
      <c r="M22" s="25"/>
      <c r="N22" s="25"/>
      <c r="O22" s="25">
        <f>SUM(O9:O21)</f>
        <v>1983</v>
      </c>
      <c r="P22" s="25"/>
      <c r="Q22" s="25"/>
      <c r="R22" s="10">
        <f>SUM(R9:R21)</f>
        <v>100</v>
      </c>
    </row>
    <row r="23" spans="2:18" ht="25.5" customHeight="1">
      <c r="B23" s="1" t="s">
        <v>31</v>
      </c>
      <c r="C23" s="24">
        <v>15</v>
      </c>
      <c r="D23" s="24"/>
      <c r="E23" s="24"/>
      <c r="F23" s="24">
        <v>20</v>
      </c>
      <c r="G23" s="24"/>
      <c r="H23" s="24"/>
      <c r="I23" s="24">
        <v>36</v>
      </c>
      <c r="J23" s="24"/>
      <c r="K23" s="24"/>
      <c r="L23" s="24">
        <v>19</v>
      </c>
      <c r="M23" s="24"/>
      <c r="N23" s="24"/>
      <c r="O23" s="24">
        <f>C23+F23+I23+L23</f>
        <v>90</v>
      </c>
      <c r="P23" s="24"/>
      <c r="Q23" s="24"/>
      <c r="R23" s="10">
        <f>O23/O24*100</f>
        <v>4.341534008683068</v>
      </c>
    </row>
    <row r="24" spans="2:18" ht="21" customHeight="1">
      <c r="B24" s="1" t="s">
        <v>14</v>
      </c>
      <c r="C24" s="21">
        <f>SUM(C22:C23)</f>
        <v>490</v>
      </c>
      <c r="D24" s="22"/>
      <c r="E24" s="23"/>
      <c r="F24" s="21">
        <f>SUM(F22:F23)</f>
        <v>504</v>
      </c>
      <c r="G24" s="22"/>
      <c r="H24" s="23"/>
      <c r="I24" s="21">
        <f>SUM(I22:I23)</f>
        <v>578</v>
      </c>
      <c r="J24" s="22"/>
      <c r="K24" s="23"/>
      <c r="L24" s="21">
        <f>SUM(L22:L23)</f>
        <v>501</v>
      </c>
      <c r="M24" s="22"/>
      <c r="N24" s="23"/>
      <c r="O24" s="24">
        <f>C24+F24+I24+L24</f>
        <v>2073</v>
      </c>
      <c r="P24" s="24"/>
      <c r="Q24" s="24"/>
      <c r="R24" s="10">
        <f>O24/Q8*100</f>
        <v>93.67374604609128</v>
      </c>
    </row>
    <row r="25" spans="2:18" ht="12.75">
      <c r="B25" s="4" t="s">
        <v>9</v>
      </c>
      <c r="C25" s="24">
        <v>10</v>
      </c>
      <c r="D25" s="24"/>
      <c r="E25" s="24"/>
      <c r="F25" s="24">
        <v>17</v>
      </c>
      <c r="G25" s="24"/>
      <c r="H25" s="24"/>
      <c r="I25" s="24">
        <v>18</v>
      </c>
      <c r="J25" s="24"/>
      <c r="K25" s="24"/>
      <c r="L25" s="24">
        <v>6</v>
      </c>
      <c r="M25" s="24"/>
      <c r="N25" s="24"/>
      <c r="O25" s="24">
        <f>C25+F25+I25+L25</f>
        <v>51</v>
      </c>
      <c r="P25" s="24"/>
      <c r="Q25" s="24"/>
      <c r="R25" s="7">
        <f>O25/Q8*100</f>
        <v>2.3045639403524625</v>
      </c>
    </row>
    <row r="26" spans="2:18" ht="12.75">
      <c r="B26" s="2" t="s">
        <v>8</v>
      </c>
      <c r="C26" s="24">
        <v>17</v>
      </c>
      <c r="D26" s="24"/>
      <c r="E26" s="24"/>
      <c r="F26" s="24">
        <v>10</v>
      </c>
      <c r="G26" s="24"/>
      <c r="H26" s="24"/>
      <c r="I26" s="24">
        <v>35</v>
      </c>
      <c r="J26" s="24"/>
      <c r="K26" s="24"/>
      <c r="L26" s="24">
        <v>27</v>
      </c>
      <c r="M26" s="24"/>
      <c r="N26" s="24"/>
      <c r="O26" s="24">
        <f>C26+F26+I26+L26</f>
        <v>89</v>
      </c>
      <c r="P26" s="24"/>
      <c r="Q26" s="24"/>
      <c r="R26" s="7">
        <f>O26/Q8*100</f>
        <v>4.021690013556258</v>
      </c>
    </row>
    <row r="27" spans="2:18" ht="21" customHeight="1" thickBot="1">
      <c r="B27" s="14" t="s">
        <v>7</v>
      </c>
      <c r="C27" s="26">
        <f>SUM(C24:C26)</f>
        <v>517</v>
      </c>
      <c r="D27" s="26"/>
      <c r="E27" s="26"/>
      <c r="F27" s="26">
        <f>SUM(F24:F26)</f>
        <v>531</v>
      </c>
      <c r="G27" s="26"/>
      <c r="H27" s="26"/>
      <c r="I27" s="26">
        <f>SUM(I24:I26)</f>
        <v>631</v>
      </c>
      <c r="J27" s="26"/>
      <c r="K27" s="26"/>
      <c r="L27" s="26">
        <f>SUM(L24:L26)</f>
        <v>534</v>
      </c>
      <c r="M27" s="26"/>
      <c r="N27" s="26"/>
      <c r="O27" s="26">
        <f>SUM(O24:O26)</f>
        <v>2213</v>
      </c>
      <c r="P27" s="26"/>
      <c r="Q27" s="26"/>
      <c r="R27" s="15"/>
    </row>
    <row r="28" ht="8.25" customHeight="1"/>
    <row r="29" spans="2:18" ht="33" customHeight="1">
      <c r="B29" s="18" t="s">
        <v>16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</sheetData>
  <mergeCells count="106">
    <mergeCell ref="C17:E17"/>
    <mergeCell ref="B2:R2"/>
    <mergeCell ref="B4:B5"/>
    <mergeCell ref="B6:B7"/>
    <mergeCell ref="R6:R7"/>
    <mergeCell ref="C4:E5"/>
    <mergeCell ref="F4:H5"/>
    <mergeCell ref="I4:K5"/>
    <mergeCell ref="L4:N5"/>
    <mergeCell ref="O4:Q5"/>
    <mergeCell ref="C13:E13"/>
    <mergeCell ref="C14:E14"/>
    <mergeCell ref="C15:E15"/>
    <mergeCell ref="C16:E16"/>
    <mergeCell ref="C9:E9"/>
    <mergeCell ref="C10:E10"/>
    <mergeCell ref="C11:E11"/>
    <mergeCell ref="C12:E12"/>
    <mergeCell ref="C18:E18"/>
    <mergeCell ref="C19:E19"/>
    <mergeCell ref="C20:E20"/>
    <mergeCell ref="C21:E21"/>
    <mergeCell ref="C25:E25"/>
    <mergeCell ref="C26:E26"/>
    <mergeCell ref="C27:E27"/>
    <mergeCell ref="C22:E22"/>
    <mergeCell ref="C23:E23"/>
    <mergeCell ref="F16:H16"/>
    <mergeCell ref="F17:H17"/>
    <mergeCell ref="F18:H18"/>
    <mergeCell ref="F19:H19"/>
    <mergeCell ref="F25:H25"/>
    <mergeCell ref="F26:H26"/>
    <mergeCell ref="F20:H20"/>
    <mergeCell ref="F21:H21"/>
    <mergeCell ref="F27:H27"/>
    <mergeCell ref="F9:H9"/>
    <mergeCell ref="F10:H10"/>
    <mergeCell ref="F11:H11"/>
    <mergeCell ref="F12:H12"/>
    <mergeCell ref="F13:H13"/>
    <mergeCell ref="F14:H14"/>
    <mergeCell ref="F15:H15"/>
    <mergeCell ref="F22:H22"/>
    <mergeCell ref="F23:H23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5:K25"/>
    <mergeCell ref="I26:K26"/>
    <mergeCell ref="I27:K27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5:N25"/>
    <mergeCell ref="L26:N26"/>
    <mergeCell ref="L27:N27"/>
    <mergeCell ref="O9:Q9"/>
    <mergeCell ref="O10:Q10"/>
    <mergeCell ref="O11:Q11"/>
    <mergeCell ref="O12:Q12"/>
    <mergeCell ref="O13:Q13"/>
    <mergeCell ref="O14:Q14"/>
    <mergeCell ref="O15:Q15"/>
    <mergeCell ref="O16:Q16"/>
    <mergeCell ref="O26:Q26"/>
    <mergeCell ref="O27:Q27"/>
    <mergeCell ref="O24:Q24"/>
    <mergeCell ref="O17:Q17"/>
    <mergeCell ref="O18:Q18"/>
    <mergeCell ref="O19:Q19"/>
    <mergeCell ref="O20:Q20"/>
    <mergeCell ref="B1:R1"/>
    <mergeCell ref="B29:R29"/>
    <mergeCell ref="C24:E24"/>
    <mergeCell ref="F24:H24"/>
    <mergeCell ref="I24:K24"/>
    <mergeCell ref="L24:N24"/>
    <mergeCell ref="O23:Q23"/>
    <mergeCell ref="O21:Q21"/>
    <mergeCell ref="O22:Q22"/>
    <mergeCell ref="O25:Q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Sant'Angelo in Vado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Sacchi Augusto</dc:creator>
  <cp:keywords/>
  <dc:description/>
  <cp:lastModifiedBy>dsacchi</cp:lastModifiedBy>
  <cp:lastPrinted>2010-03-29T18:02:48Z</cp:lastPrinted>
  <dcterms:created xsi:type="dcterms:W3CDTF">2005-04-04T06:06:43Z</dcterms:created>
  <dcterms:modified xsi:type="dcterms:W3CDTF">2010-03-29T18:48:22Z</dcterms:modified>
  <cp:category/>
  <cp:version/>
  <cp:contentType/>
  <cp:contentStatus/>
</cp:coreProperties>
</file>